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30" i="1"/>
  <c r="H25" i="1" l="1"/>
  <c r="H34" i="1"/>
  <c r="H51" i="1"/>
  <c r="H62" i="1"/>
  <c r="H38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<sst xmlns="http://schemas.openxmlformats.org/spreadsheetml/2006/main" count="63" uniqueCount="35">
  <si>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</si>
  <si>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</si>
  <si>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</si>
  <si>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</si>
  <si>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</si>
  <si>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</si>
  <si>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</si>
  <si>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</si>
  <si>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</si>
  <si>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</si>
  <si>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</si>
  <si>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</si>
  <si>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</si>
  <si>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</si>
  <si>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</si>
  <si>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</si>
  <si>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</si>
  <si>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</si>
  <si>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</si>
  <si>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</si>
  <si>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</si>
  <si>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</si>
  <si>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</si>
  <si>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</si>
  <si>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</si>
  <si>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</si>
  <si>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</si>
  <si>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</si>
  <si>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</si>
  <si>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</si>
  <si>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</si>
  <si>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</si>
  <si>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Primljena i neutrošena participacija od 19.02.2026</t>
  </si>
  <si>
    <t xml:space="preserve">Dana: 19.02.2026 </t>
  </si>
  <si>
    <t xml:space="preserve">Dana 19.02.2026.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</si>
</sst>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L35" sqref="L35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33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46072</v>
      </c>
      <c r="H12" s="20">
        <v>6201023.7999999998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46072</v>
      </c>
      <c r="H13" s="1">
        <f>H14+H31-H39-H55</f>
        <v>4145952.1599999997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46072</v>
      </c>
      <c r="H14" s="22">
        <f>SUM(H15:H30)</f>
        <v>3363064.9799999995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8195.2199999999993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f>1145270.79</f>
        <v>1145270.79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</f>
        <v>1767251.96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32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</f>
        <v>442347.01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46072</v>
      </c>
      <c r="H31" s="22">
        <f>H32+H33+H34+H35+H37+H38+H36</f>
        <v>826084.19000000006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</f>
        <v>785831.19000000006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32</v>
      </c>
      <c r="C38" s="33"/>
      <c r="D38" s="33"/>
      <c r="E38" s="33"/>
      <c r="F38" s="34"/>
      <c r="G38" s="11"/>
      <c r="H38" s="4">
        <f>9106+20282+10865</f>
        <v>40253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46072</v>
      </c>
      <c r="H39" s="19">
        <f>SUM(H40:H54)</f>
        <v>43197.01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8678+34519.01</f>
        <v>43197.01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46072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46072</v>
      </c>
      <c r="H62" s="25">
        <f>6082460.98-7682.4+16512.4-16512.4+54996.71+625615.85+74472.33-625615.85-9175.98+53878-4193878+17354.53-17354.53</f>
        <v>2055071.6399999997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6201023.7999999989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2026-02-20T16:37:25Z</dcterms:modified>
  <cp:category/>
  <cp:contentStatus/>
</cp:coreProperties>
</file>